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S:\Groupdoc\Управління маркетингу\DIGITAL\SEO\Блог\Тексти статей\"/>
    </mc:Choice>
  </mc:AlternateContent>
  <xr:revisionPtr revIDLastSave="0" documentId="13_ncr:1_{A5E1FDBA-2AD5-4D28-B037-026ADF1EF94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Шаблон" sheetId="4" r:id="rId1"/>
    <sheet name="Приклад" sheetId="2" r:id="rId2"/>
  </sheets>
  <definedNames>
    <definedName name="_xlnm._FilterDatabase" localSheetId="1" hidden="1">Приклад!$A$3:$F$3</definedName>
    <definedName name="_xlnm._FilterDatabase" localSheetId="0" hidden="1">Шаблон!$A$3:$F$3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4" l="1"/>
  <c r="E5" i="4"/>
  <c r="E6" i="4"/>
  <c r="E7" i="4"/>
  <c r="E8" i="4"/>
  <c r="E11" i="4"/>
  <c r="E12" i="4"/>
  <c r="E13" i="4"/>
  <c r="E14" i="4"/>
  <c r="E15" i="4"/>
  <c r="E16" i="4"/>
  <c r="E17" i="4"/>
  <c r="E18" i="4"/>
  <c r="E19" i="4"/>
  <c r="E20" i="4"/>
  <c r="E21" i="4"/>
  <c r="E22" i="4"/>
  <c r="D23" i="4"/>
  <c r="C23" i="4"/>
  <c r="D9" i="4"/>
  <c r="D24" i="4" s="1"/>
  <c r="C9" i="4"/>
  <c r="F12" i="2"/>
  <c r="F13" i="2"/>
  <c r="F14" i="2"/>
  <c r="F15" i="2"/>
  <c r="F16" i="2"/>
  <c r="F17" i="2"/>
  <c r="F18" i="2"/>
  <c r="F19" i="2"/>
  <c r="F20" i="2"/>
  <c r="F21" i="2"/>
  <c r="F22" i="2"/>
  <c r="F11" i="2"/>
  <c r="E5" i="2"/>
  <c r="E6" i="2"/>
  <c r="E7" i="2"/>
  <c r="E8" i="2"/>
  <c r="E4" i="2"/>
  <c r="D9" i="2"/>
  <c r="D24" i="2" s="1"/>
  <c r="C9" i="2"/>
  <c r="C24" i="2" s="1"/>
  <c r="D23" i="2"/>
  <c r="C23" i="2"/>
  <c r="E22" i="2"/>
  <c r="E12" i="2"/>
  <c r="E11" i="2"/>
  <c r="E21" i="2"/>
  <c r="E20" i="2"/>
  <c r="E19" i="2"/>
  <c r="E18" i="2"/>
  <c r="E17" i="2"/>
  <c r="E16" i="2"/>
  <c r="E15" i="2"/>
  <c r="E14" i="2"/>
  <c r="E13" i="2"/>
  <c r="F13" i="4" l="1"/>
  <c r="C24" i="4"/>
  <c r="E23" i="4"/>
  <c r="F21" i="4"/>
  <c r="F11" i="4"/>
  <c r="F19" i="4"/>
  <c r="F17" i="4"/>
  <c r="F15" i="4"/>
  <c r="E9" i="4"/>
  <c r="F12" i="4"/>
  <c r="F14" i="4"/>
  <c r="F16" i="4"/>
  <c r="F18" i="4"/>
  <c r="F20" i="4"/>
  <c r="F22" i="4"/>
  <c r="E9" i="2"/>
  <c r="E23" i="2"/>
</calcChain>
</file>

<file path=xl/sharedStrings.xml><?xml version="1.0" encoding="utf-8"?>
<sst xmlns="http://schemas.openxmlformats.org/spreadsheetml/2006/main" count="104" uniqueCount="36">
  <si>
    <t>Заощадження</t>
  </si>
  <si>
    <t>Тип</t>
  </si>
  <si>
    <t>План, грн</t>
  </si>
  <si>
    <t>Факт, грн</t>
  </si>
  <si>
    <t>Різниця</t>
  </si>
  <si>
    <t>Фіксовані</t>
  </si>
  <si>
    <t>Комунальні платежі</t>
  </si>
  <si>
    <t>Інтернет / мобільний зв’язок</t>
  </si>
  <si>
    <t>Продукти</t>
  </si>
  <si>
    <t>Змінні</t>
  </si>
  <si>
    <t>Транспорт</t>
  </si>
  <si>
    <t>Здоров’я / аптека</t>
  </si>
  <si>
    <t>Діти / школа</t>
  </si>
  <si>
    <t>Розваги / кафе</t>
  </si>
  <si>
    <t>Заощадження / резерв</t>
  </si>
  <si>
    <t>Платежі за кредитами</t>
  </si>
  <si>
    <t>Борги</t>
  </si>
  <si>
    <t>Інші витрати</t>
  </si>
  <si>
    <t>Разом</t>
  </si>
  <si>
    <t>Оренда житла</t>
  </si>
  <si>
    <t>ВИТРАТИ</t>
  </si>
  <si>
    <t>ЗАЛИШОК</t>
  </si>
  <si>
    <t>ДОХОДИ</t>
  </si>
  <si>
    <t>Заробітна плата</t>
  </si>
  <si>
    <t>Пенсія, соц. виплати</t>
  </si>
  <si>
    <t>Дохід з депозитів, дивіденди</t>
  </si>
  <si>
    <t>Премії, бонуси</t>
  </si>
  <si>
    <t>Додатоковий дохід</t>
  </si>
  <si>
    <t>Червень</t>
  </si>
  <si>
    <t>Стаття</t>
  </si>
  <si>
    <t>Заповнюйте план на початку місяця, фіксуйте фактичні витрати щодня, а в кінці місяця порівнюйте планові і фактичні показники</t>
  </si>
  <si>
    <t>% від доходу</t>
  </si>
  <si>
    <t>Сімейний бюджет</t>
  </si>
  <si>
    <t>Побутові покупки</t>
  </si>
  <si>
    <t>Регулярні</t>
  </si>
  <si>
    <t>Нерегулярні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</si>
</sst>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>
    <font>
      <sz val="11"/>
      <name val="Carlito"/>
    </font>
    <font>
      <sz val="11"/>
      <name val="Carlito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theme="0"/>
      <name val="Arial"/>
      <family val="2"/>
      <charset val="204"/>
    </font>
    <font>
      <i/>
      <sz val="10"/>
      <name val="Arial"/>
      <family val="2"/>
      <charset val="204"/>
    </font>
    <font>
      <b/>
      <sz val="14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2" borderId="1" xfId="1" applyFont="1" applyFill="1" applyBorder="1" applyAlignment="1">
      <alignment horizontal="center"/>
    </xf>
    <xf numFmtId="0" fontId="2" fillId="0" borderId="1" xfId="0" applyFont="1" applyBorder="1"/>
    <xf numFmtId="3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5" fillId="0" borderId="0" xfId="0" applyFont="1"/>
    <xf numFmtId="164" fontId="2" fillId="0" borderId="1" xfId="2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</cellXfs>
  <cellStyles count="3">
    <cellStyle name="Normal" xfId="1" xr:uid="{00000000-0005-0000-0000-000000000000}"/>
    <cellStyle name="Відсотковий" xfId="2" builtinId="5"/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DDB89-2756-40C4-9446-80EF233D2A0D}">
  <dimension ref="A1:G26"/>
  <sheetViews>
    <sheetView tabSelected="1" workbookViewId="0">
      <selection activeCell="B9" sqref="B9"/>
    </sheetView>
  </sheetViews>
  <sheetFormatPr defaultRowHeight="14.25"/>
  <cols>
    <col min="1" max="1" width="25.875" style="1" bestFit="1" customWidth="1"/>
    <col min="2" max="2" width="12.625" style="2" bestFit="1" customWidth="1"/>
    <col min="3" max="3" width="13.625" style="2" bestFit="1" customWidth="1"/>
    <col min="4" max="4" width="13.375" style="2" bestFit="1" customWidth="1"/>
    <col min="5" max="5" width="12" style="2" bestFit="1" customWidth="1"/>
    <col min="6" max="6" width="13.125" style="2" bestFit="1" customWidth="1"/>
    <col min="7" max="16384" width="9" style="1"/>
  </cols>
  <sheetData>
    <row r="1" spans="1:7" ht="19.5" customHeight="1">
      <c r="A1" s="11" t="s">
        <v>32</v>
      </c>
      <c r="G1" s="2"/>
    </row>
    <row r="2" spans="1:7" ht="15">
      <c r="A2" s="8" t="s">
        <v>29</v>
      </c>
      <c r="B2" s="8"/>
      <c r="C2" s="12" t="s">
        <v>28</v>
      </c>
      <c r="D2" s="12"/>
      <c r="E2" s="12"/>
      <c r="F2" s="12"/>
    </row>
    <row r="3" spans="1:7" s="2" customFormat="1" ht="15">
      <c r="A3" s="7" t="s">
        <v>22</v>
      </c>
      <c r="B3" s="7" t="s">
        <v>1</v>
      </c>
      <c r="C3" s="7" t="s">
        <v>2</v>
      </c>
      <c r="D3" s="7" t="s">
        <v>3</v>
      </c>
      <c r="E3" s="7" t="s">
        <v>4</v>
      </c>
      <c r="F3" s="7"/>
    </row>
    <row r="4" spans="1:7">
      <c r="A4" s="4" t="s">
        <v>23</v>
      </c>
      <c r="B4" s="5" t="s">
        <v>34</v>
      </c>
      <c r="C4" s="6"/>
      <c r="D4" s="6"/>
      <c r="E4" s="5">
        <f>D4-C4</f>
        <v>0</v>
      </c>
      <c r="F4" s="5"/>
    </row>
    <row r="5" spans="1:7">
      <c r="A5" s="4" t="s">
        <v>24</v>
      </c>
      <c r="B5" s="5" t="s">
        <v>34</v>
      </c>
      <c r="C5" s="6"/>
      <c r="D5" s="6"/>
      <c r="E5" s="5">
        <f t="shared" ref="E5:E8" si="0">D5-C5</f>
        <v>0</v>
      </c>
      <c r="F5" s="5"/>
    </row>
    <row r="6" spans="1:7">
      <c r="A6" s="4" t="s">
        <v>25</v>
      </c>
      <c r="B6" s="5" t="s">
        <v>35</v>
      </c>
      <c r="C6" s="6"/>
      <c r="D6" s="6"/>
      <c r="E6" s="5">
        <f t="shared" si="0"/>
        <v>0</v>
      </c>
      <c r="F6" s="5"/>
    </row>
    <row r="7" spans="1:7">
      <c r="A7" s="4" t="s">
        <v>26</v>
      </c>
      <c r="B7" s="6" t="s">
        <v>35</v>
      </c>
      <c r="C7" s="6"/>
      <c r="D7" s="6"/>
      <c r="E7" s="5">
        <f t="shared" si="0"/>
        <v>0</v>
      </c>
      <c r="F7" s="5"/>
    </row>
    <row r="8" spans="1:7">
      <c r="A8" s="4" t="s">
        <v>27</v>
      </c>
      <c r="B8" s="6" t="s">
        <v>35</v>
      </c>
      <c r="C8" s="6"/>
      <c r="D8" s="6"/>
      <c r="E8" s="5">
        <f t="shared" si="0"/>
        <v>0</v>
      </c>
      <c r="F8" s="5"/>
    </row>
    <row r="9" spans="1:7" s="2" customFormat="1" ht="15">
      <c r="A9" s="3" t="s">
        <v>18</v>
      </c>
      <c r="B9" s="3"/>
      <c r="C9" s="3">
        <f>SUM(C4:C8)</f>
        <v>0</v>
      </c>
      <c r="D9" s="3">
        <f>SUM(D4:D8)</f>
        <v>0</v>
      </c>
      <c r="E9" s="3">
        <f>D9-C9</f>
        <v>0</v>
      </c>
      <c r="F9" s="3"/>
    </row>
    <row r="10" spans="1:7" s="2" customFormat="1" ht="15">
      <c r="A10" s="7" t="s">
        <v>20</v>
      </c>
      <c r="B10" s="7" t="s">
        <v>1</v>
      </c>
      <c r="C10" s="7" t="s">
        <v>2</v>
      </c>
      <c r="D10" s="7" t="s">
        <v>3</v>
      </c>
      <c r="E10" s="7" t="s">
        <v>4</v>
      </c>
      <c r="F10" s="7" t="s">
        <v>31</v>
      </c>
    </row>
    <row r="11" spans="1:7">
      <c r="A11" s="4" t="s">
        <v>14</v>
      </c>
      <c r="B11" s="6" t="s">
        <v>0</v>
      </c>
      <c r="C11" s="6"/>
      <c r="D11" s="6"/>
      <c r="E11" s="6">
        <f>C11-D11</f>
        <v>0</v>
      </c>
      <c r="F11" s="10" t="e">
        <f>D11/$D$9</f>
        <v>#DIV/0!</v>
      </c>
    </row>
    <row r="12" spans="1:7">
      <c r="A12" s="4" t="s">
        <v>15</v>
      </c>
      <c r="B12" s="6" t="s">
        <v>16</v>
      </c>
      <c r="C12" s="6"/>
      <c r="D12" s="6"/>
      <c r="E12" s="6">
        <f>C12-D12</f>
        <v>0</v>
      </c>
      <c r="F12" s="10" t="e">
        <f t="shared" ref="F12:F22" si="1">D12/$D$9</f>
        <v>#DIV/0!</v>
      </c>
    </row>
    <row r="13" spans="1:7">
      <c r="A13" s="4" t="s">
        <v>19</v>
      </c>
      <c r="B13" s="6" t="s">
        <v>5</v>
      </c>
      <c r="C13" s="6"/>
      <c r="D13" s="6"/>
      <c r="E13" s="6">
        <f t="shared" ref="E13:E23" si="2">C13-D13</f>
        <v>0</v>
      </c>
      <c r="F13" s="10" t="e">
        <f t="shared" si="1"/>
        <v>#DIV/0!</v>
      </c>
    </row>
    <row r="14" spans="1:7">
      <c r="A14" s="4" t="s">
        <v>6</v>
      </c>
      <c r="B14" s="6" t="s">
        <v>5</v>
      </c>
      <c r="C14" s="6"/>
      <c r="D14" s="6"/>
      <c r="E14" s="6">
        <f t="shared" si="2"/>
        <v>0</v>
      </c>
      <c r="F14" s="10" t="e">
        <f t="shared" si="1"/>
        <v>#DIV/0!</v>
      </c>
    </row>
    <row r="15" spans="1:7">
      <c r="A15" s="4" t="s">
        <v>7</v>
      </c>
      <c r="B15" s="6" t="s">
        <v>5</v>
      </c>
      <c r="C15" s="6"/>
      <c r="D15" s="6"/>
      <c r="E15" s="6">
        <f t="shared" si="2"/>
        <v>0</v>
      </c>
      <c r="F15" s="10" t="e">
        <f t="shared" si="1"/>
        <v>#DIV/0!</v>
      </c>
    </row>
    <row r="16" spans="1:7">
      <c r="A16" s="4" t="s">
        <v>8</v>
      </c>
      <c r="B16" s="6" t="s">
        <v>9</v>
      </c>
      <c r="C16" s="6"/>
      <c r="D16" s="6"/>
      <c r="E16" s="6">
        <f t="shared" si="2"/>
        <v>0</v>
      </c>
      <c r="F16" s="10" t="e">
        <f t="shared" si="1"/>
        <v>#DIV/0!</v>
      </c>
    </row>
    <row r="17" spans="1:6">
      <c r="A17" s="4" t="s">
        <v>33</v>
      </c>
      <c r="B17" s="6" t="s">
        <v>9</v>
      </c>
      <c r="C17" s="6"/>
      <c r="D17" s="6"/>
      <c r="E17" s="6">
        <f t="shared" si="2"/>
        <v>0</v>
      </c>
      <c r="F17" s="10" t="e">
        <f t="shared" si="1"/>
        <v>#DIV/0!</v>
      </c>
    </row>
    <row r="18" spans="1:6">
      <c r="A18" s="4" t="s">
        <v>10</v>
      </c>
      <c r="B18" s="6" t="s">
        <v>9</v>
      </c>
      <c r="C18" s="6"/>
      <c r="D18" s="6"/>
      <c r="E18" s="6">
        <f t="shared" si="2"/>
        <v>0</v>
      </c>
      <c r="F18" s="10" t="e">
        <f t="shared" si="1"/>
        <v>#DIV/0!</v>
      </c>
    </row>
    <row r="19" spans="1:6">
      <c r="A19" s="4" t="s">
        <v>11</v>
      </c>
      <c r="B19" s="6" t="s">
        <v>9</v>
      </c>
      <c r="C19" s="6"/>
      <c r="D19" s="6"/>
      <c r="E19" s="6">
        <f t="shared" si="2"/>
        <v>0</v>
      </c>
      <c r="F19" s="10" t="e">
        <f t="shared" si="1"/>
        <v>#DIV/0!</v>
      </c>
    </row>
    <row r="20" spans="1:6">
      <c r="A20" s="4" t="s">
        <v>12</v>
      </c>
      <c r="B20" s="6" t="s">
        <v>9</v>
      </c>
      <c r="C20" s="6"/>
      <c r="D20" s="6"/>
      <c r="E20" s="6">
        <f t="shared" si="2"/>
        <v>0</v>
      </c>
      <c r="F20" s="10" t="e">
        <f t="shared" si="1"/>
        <v>#DIV/0!</v>
      </c>
    </row>
    <row r="21" spans="1:6">
      <c r="A21" s="4" t="s">
        <v>13</v>
      </c>
      <c r="B21" s="6" t="s">
        <v>9</v>
      </c>
      <c r="C21" s="6"/>
      <c r="D21" s="6"/>
      <c r="E21" s="6">
        <f t="shared" si="2"/>
        <v>0</v>
      </c>
      <c r="F21" s="10" t="e">
        <f t="shared" si="1"/>
        <v>#DIV/0!</v>
      </c>
    </row>
    <row r="22" spans="1:6">
      <c r="A22" s="4" t="s">
        <v>17</v>
      </c>
      <c r="B22" s="6" t="s">
        <v>9</v>
      </c>
      <c r="C22" s="6"/>
      <c r="D22" s="6"/>
      <c r="E22" s="6">
        <f>C22-D22</f>
        <v>0</v>
      </c>
      <c r="F22" s="10" t="e">
        <f t="shared" si="1"/>
        <v>#DIV/0!</v>
      </c>
    </row>
    <row r="23" spans="1:6" s="2" customFormat="1" ht="15">
      <c r="A23" s="3" t="s">
        <v>18</v>
      </c>
      <c r="B23" s="3"/>
      <c r="C23" s="3">
        <f>SUM(C13:C22)</f>
        <v>0</v>
      </c>
      <c r="D23" s="3">
        <f>SUM(D13:D22)</f>
        <v>0</v>
      </c>
      <c r="E23" s="3">
        <f t="shared" si="2"/>
        <v>0</v>
      </c>
      <c r="F23" s="3"/>
    </row>
    <row r="24" spans="1:6" s="2" customFormat="1" ht="15">
      <c r="A24" s="3" t="s">
        <v>21</v>
      </c>
      <c r="B24" s="3"/>
      <c r="C24" s="3">
        <f>C9-C23</f>
        <v>0</v>
      </c>
      <c r="D24" s="3">
        <f>D9-D23</f>
        <v>0</v>
      </c>
      <c r="E24" s="3"/>
      <c r="F24" s="3"/>
    </row>
    <row r="26" spans="1:6">
      <c r="A26" s="9" t="s">
        <v>30</v>
      </c>
    </row>
  </sheetData>
  <autoFilter ref="A3:F3" xr:uid="{00000000-0001-0000-0100-000000000000}"/>
  <mergeCells count="1">
    <mergeCell ref="C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6"/>
  <sheetViews>
    <sheetView workbookViewId="0">
      <selection activeCell="A18" sqref="A18"/>
    </sheetView>
  </sheetViews>
  <sheetFormatPr defaultRowHeight="14.25"/>
  <cols>
    <col min="1" max="1" width="25.875" style="1" bestFit="1" customWidth="1"/>
    <col min="2" max="2" width="12.625" style="2" bestFit="1" customWidth="1"/>
    <col min="3" max="3" width="13.625" style="2" bestFit="1" customWidth="1"/>
    <col min="4" max="4" width="13.375" style="2" bestFit="1" customWidth="1"/>
    <col min="5" max="5" width="12" style="2" bestFit="1" customWidth="1"/>
    <col min="6" max="6" width="13.125" style="2" bestFit="1" customWidth="1"/>
    <col min="7" max="16384" width="9" style="1"/>
  </cols>
  <sheetData>
    <row r="1" spans="1:7" ht="19.5" customHeight="1">
      <c r="A1" s="11" t="s">
        <v>32</v>
      </c>
      <c r="G1" s="2"/>
    </row>
    <row r="2" spans="1:7" ht="15">
      <c r="A2" s="8" t="s">
        <v>29</v>
      </c>
      <c r="B2" s="8"/>
      <c r="C2" s="12" t="s">
        <v>28</v>
      </c>
      <c r="D2" s="12"/>
      <c r="E2" s="12"/>
      <c r="F2" s="12"/>
    </row>
    <row r="3" spans="1:7" s="2" customFormat="1" ht="15">
      <c r="A3" s="7" t="s">
        <v>22</v>
      </c>
      <c r="B3" s="7" t="s">
        <v>1</v>
      </c>
      <c r="C3" s="7" t="s">
        <v>2</v>
      </c>
      <c r="D3" s="7" t="s">
        <v>3</v>
      </c>
      <c r="E3" s="7" t="s">
        <v>4</v>
      </c>
      <c r="F3" s="7"/>
    </row>
    <row r="4" spans="1:7">
      <c r="A4" s="4" t="s">
        <v>23</v>
      </c>
      <c r="B4" s="5" t="s">
        <v>5</v>
      </c>
      <c r="C4" s="6">
        <v>60000</v>
      </c>
      <c r="D4" s="6">
        <v>60000</v>
      </c>
      <c r="E4" s="5">
        <f>D4-C4</f>
        <v>0</v>
      </c>
      <c r="F4" s="5"/>
    </row>
    <row r="5" spans="1:7">
      <c r="A5" s="4" t="s">
        <v>24</v>
      </c>
      <c r="B5" s="5" t="s">
        <v>5</v>
      </c>
      <c r="C5" s="6">
        <v>0</v>
      </c>
      <c r="D5" s="6">
        <v>0</v>
      </c>
      <c r="E5" s="5">
        <f t="shared" ref="E5:E8" si="0">D5-C5</f>
        <v>0</v>
      </c>
      <c r="F5" s="5"/>
    </row>
    <row r="6" spans="1:7">
      <c r="A6" s="4" t="s">
        <v>25</v>
      </c>
      <c r="B6" s="5" t="s">
        <v>5</v>
      </c>
      <c r="C6" s="6">
        <v>10000</v>
      </c>
      <c r="D6" s="6">
        <v>10000</v>
      </c>
      <c r="E6" s="5">
        <f t="shared" si="0"/>
        <v>0</v>
      </c>
      <c r="F6" s="5"/>
    </row>
    <row r="7" spans="1:7">
      <c r="A7" s="4" t="s">
        <v>26</v>
      </c>
      <c r="B7" s="6" t="s">
        <v>9</v>
      </c>
      <c r="C7" s="6">
        <v>15000</v>
      </c>
      <c r="D7" s="6">
        <v>18000</v>
      </c>
      <c r="E7" s="5">
        <f t="shared" si="0"/>
        <v>3000</v>
      </c>
      <c r="F7" s="5"/>
    </row>
    <row r="8" spans="1:7">
      <c r="A8" s="4" t="s">
        <v>27</v>
      </c>
      <c r="B8" s="6" t="s">
        <v>9</v>
      </c>
      <c r="C8" s="6">
        <v>10000</v>
      </c>
      <c r="D8" s="6">
        <v>12000</v>
      </c>
      <c r="E8" s="5">
        <f t="shared" si="0"/>
        <v>2000</v>
      </c>
      <c r="F8" s="5"/>
    </row>
    <row r="9" spans="1:7" s="2" customFormat="1" ht="15">
      <c r="A9" s="3" t="s">
        <v>18</v>
      </c>
      <c r="B9" s="3"/>
      <c r="C9" s="3">
        <f>SUM(C4:C8)</f>
        <v>95000</v>
      </c>
      <c r="D9" s="3">
        <f>SUM(D4:D8)</f>
        <v>100000</v>
      </c>
      <c r="E9" s="3">
        <f>D9-C9</f>
        <v>5000</v>
      </c>
      <c r="F9" s="3"/>
    </row>
    <row r="10" spans="1:7" s="2" customFormat="1" ht="15">
      <c r="A10" s="7" t="s">
        <v>20</v>
      </c>
      <c r="B10" s="7" t="s">
        <v>1</v>
      </c>
      <c r="C10" s="7" t="s">
        <v>2</v>
      </c>
      <c r="D10" s="7" t="s">
        <v>3</v>
      </c>
      <c r="E10" s="7" t="s">
        <v>4</v>
      </c>
      <c r="F10" s="7" t="s">
        <v>31</v>
      </c>
    </row>
    <row r="11" spans="1:7">
      <c r="A11" s="4" t="s">
        <v>14</v>
      </c>
      <c r="B11" s="6" t="s">
        <v>0</v>
      </c>
      <c r="C11" s="6">
        <v>10000</v>
      </c>
      <c r="D11" s="6">
        <v>10000</v>
      </c>
      <c r="E11" s="6">
        <f>C11-D11</f>
        <v>0</v>
      </c>
      <c r="F11" s="10">
        <f>D11/$D$9</f>
        <v>0.1</v>
      </c>
    </row>
    <row r="12" spans="1:7">
      <c r="A12" s="4" t="s">
        <v>15</v>
      </c>
      <c r="B12" s="6" t="s">
        <v>16</v>
      </c>
      <c r="C12" s="6">
        <v>7500</v>
      </c>
      <c r="D12" s="6">
        <v>7500</v>
      </c>
      <c r="E12" s="6">
        <f>C12-D12</f>
        <v>0</v>
      </c>
      <c r="F12" s="10">
        <f t="shared" ref="F12:F22" si="1">D12/$D$9</f>
        <v>7.4999999999999997E-2</v>
      </c>
    </row>
    <row r="13" spans="1:7">
      <c r="A13" s="4" t="s">
        <v>19</v>
      </c>
      <c r="B13" s="6" t="s">
        <v>5</v>
      </c>
      <c r="C13" s="6">
        <v>22000</v>
      </c>
      <c r="D13" s="6">
        <v>22000</v>
      </c>
      <c r="E13" s="6">
        <f t="shared" ref="E13:E23" si="2">C13-D13</f>
        <v>0</v>
      </c>
      <c r="F13" s="10">
        <f t="shared" si="1"/>
        <v>0.22</v>
      </c>
    </row>
    <row r="14" spans="1:7">
      <c r="A14" s="4" t="s">
        <v>6</v>
      </c>
      <c r="B14" s="6" t="s">
        <v>5</v>
      </c>
      <c r="C14" s="6">
        <v>5000</v>
      </c>
      <c r="D14" s="6">
        <v>4500</v>
      </c>
      <c r="E14" s="6">
        <f t="shared" si="2"/>
        <v>500</v>
      </c>
      <c r="F14" s="10">
        <f t="shared" si="1"/>
        <v>4.4999999999999998E-2</v>
      </c>
    </row>
    <row r="15" spans="1:7">
      <c r="A15" s="4" t="s">
        <v>7</v>
      </c>
      <c r="B15" s="6" t="s">
        <v>5</v>
      </c>
      <c r="C15" s="6">
        <v>1200</v>
      </c>
      <c r="D15" s="6">
        <v>1200</v>
      </c>
      <c r="E15" s="6">
        <f t="shared" si="2"/>
        <v>0</v>
      </c>
      <c r="F15" s="10">
        <f t="shared" si="1"/>
        <v>1.2E-2</v>
      </c>
    </row>
    <row r="16" spans="1:7">
      <c r="A16" s="4" t="s">
        <v>8</v>
      </c>
      <c r="B16" s="6" t="s">
        <v>9</v>
      </c>
      <c r="C16" s="6">
        <v>18000</v>
      </c>
      <c r="D16" s="6">
        <v>17600</v>
      </c>
      <c r="E16" s="6">
        <f t="shared" si="2"/>
        <v>400</v>
      </c>
      <c r="F16" s="10">
        <f t="shared" si="1"/>
        <v>0.17599999999999999</v>
      </c>
    </row>
    <row r="17" spans="1:6">
      <c r="A17" s="4" t="s">
        <v>33</v>
      </c>
      <c r="B17" s="6" t="s">
        <v>9</v>
      </c>
      <c r="C17" s="6">
        <v>3500</v>
      </c>
      <c r="D17" s="6">
        <v>4100</v>
      </c>
      <c r="E17" s="6">
        <f t="shared" si="2"/>
        <v>-600</v>
      </c>
      <c r="F17" s="10">
        <f t="shared" si="1"/>
        <v>4.1000000000000002E-2</v>
      </c>
    </row>
    <row r="18" spans="1:6">
      <c r="A18" s="4" t="s">
        <v>10</v>
      </c>
      <c r="B18" s="6" t="s">
        <v>9</v>
      </c>
      <c r="C18" s="6">
        <v>7000</v>
      </c>
      <c r="D18" s="6">
        <v>7200</v>
      </c>
      <c r="E18" s="6">
        <f t="shared" si="2"/>
        <v>-200</v>
      </c>
      <c r="F18" s="10">
        <f t="shared" si="1"/>
        <v>7.1999999999999995E-2</v>
      </c>
    </row>
    <row r="19" spans="1:6">
      <c r="A19" s="4" t="s">
        <v>11</v>
      </c>
      <c r="B19" s="6" t="s">
        <v>9</v>
      </c>
      <c r="C19" s="6">
        <v>2500</v>
      </c>
      <c r="D19" s="6">
        <v>1800</v>
      </c>
      <c r="E19" s="6">
        <f t="shared" si="2"/>
        <v>700</v>
      </c>
      <c r="F19" s="10">
        <f t="shared" si="1"/>
        <v>1.7999999999999999E-2</v>
      </c>
    </row>
    <row r="20" spans="1:6">
      <c r="A20" s="4" t="s">
        <v>12</v>
      </c>
      <c r="B20" s="6" t="s">
        <v>9</v>
      </c>
      <c r="C20" s="6">
        <v>9000</v>
      </c>
      <c r="D20" s="6">
        <v>8700</v>
      </c>
      <c r="E20" s="6">
        <f t="shared" si="2"/>
        <v>300</v>
      </c>
      <c r="F20" s="10">
        <f t="shared" si="1"/>
        <v>8.6999999999999994E-2</v>
      </c>
    </row>
    <row r="21" spans="1:6">
      <c r="A21" s="4" t="s">
        <v>13</v>
      </c>
      <c r="B21" s="6" t="s">
        <v>9</v>
      </c>
      <c r="C21" s="6">
        <v>5000</v>
      </c>
      <c r="D21" s="6">
        <v>6200</v>
      </c>
      <c r="E21" s="6">
        <f t="shared" si="2"/>
        <v>-1200</v>
      </c>
      <c r="F21" s="10">
        <f t="shared" si="1"/>
        <v>6.2E-2</v>
      </c>
    </row>
    <row r="22" spans="1:6">
      <c r="A22" s="4" t="s">
        <v>17</v>
      </c>
      <c r="B22" s="6" t="s">
        <v>9</v>
      </c>
      <c r="C22" s="6">
        <v>2600</v>
      </c>
      <c r="D22" s="6">
        <v>2900</v>
      </c>
      <c r="E22" s="6">
        <f>C22-D22</f>
        <v>-300</v>
      </c>
      <c r="F22" s="10">
        <f t="shared" si="1"/>
        <v>2.9000000000000001E-2</v>
      </c>
    </row>
    <row r="23" spans="1:6" s="2" customFormat="1" ht="15">
      <c r="A23" s="3" t="s">
        <v>18</v>
      </c>
      <c r="B23" s="3"/>
      <c r="C23" s="3">
        <f>SUM(C13:C22)</f>
        <v>75800</v>
      </c>
      <c r="D23" s="3">
        <f>SUM(D13:D22)</f>
        <v>76200</v>
      </c>
      <c r="E23" s="3">
        <f t="shared" si="2"/>
        <v>-400</v>
      </c>
      <c r="F23" s="3"/>
    </row>
    <row r="24" spans="1:6" s="2" customFormat="1" ht="15">
      <c r="A24" s="3" t="s">
        <v>21</v>
      </c>
      <c r="B24" s="3"/>
      <c r="C24" s="3">
        <f>C9-C23</f>
        <v>19200</v>
      </c>
      <c r="D24" s="3">
        <f>D9-D23</f>
        <v>23800</v>
      </c>
      <c r="E24" s="3"/>
      <c r="F24" s="3"/>
    </row>
    <row r="26" spans="1:6">
      <c r="A26" s="9" t="s">
        <v>30</v>
      </c>
    </row>
  </sheetData>
  <autoFilter ref="A3:F3" xr:uid="{00000000-0001-0000-0100-000000000000}"/>
  <mergeCells count="1">
    <mergeCell ref="C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Шаблон</vt:lpstr>
      <vt:lpstr>Приклад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Тополь Олександра</cp:lastModifiedBy>
  <dcterms:modified xsi:type="dcterms:W3CDTF">2026-05-25T07:16:33Z</dcterms:modified>
</cp:coreProperties>
</file>